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TER" sheetId="1" r:id="rId1"/>
  </sheets>
  <definedNames>
    <definedName name="_xlnm.Print_Area" localSheetId="0">'TER'!$A$1:$G$44</definedName>
  </definedNames>
  <calcPr fullCalcOnLoad="1" fullPrecision="0"/>
</workbook>
</file>

<file path=xl/sharedStrings.xml><?xml version="1.0" encoding="utf-8"?>
<sst xmlns="http://schemas.openxmlformats.org/spreadsheetml/2006/main" count="111" uniqueCount="78">
  <si>
    <t>Lp.</t>
  </si>
  <si>
    <t>Jednostka</t>
  </si>
  <si>
    <t>Nazwa</t>
  </si>
  <si>
    <t>Ilość</t>
  </si>
  <si>
    <t>Cena jednostkowa PLN</t>
  </si>
  <si>
    <t>Wartość PLN</t>
  </si>
  <si>
    <t>VAT 23%</t>
  </si>
  <si>
    <t xml:space="preserve">Wyszczególnienie robót         </t>
  </si>
  <si>
    <t>t</t>
  </si>
  <si>
    <t>Podst</t>
  </si>
  <si>
    <t>Roboty pomiarowe przy liniowych robotach ziemnych - trasa drogi w terenie równinnym</t>
  </si>
  <si>
    <t>km</t>
  </si>
  <si>
    <t>m²</t>
  </si>
  <si>
    <t>OGÓŁEM BRUTTO</t>
  </si>
  <si>
    <t>m³</t>
  </si>
  <si>
    <t>szt.</t>
  </si>
  <si>
    <t>m</t>
  </si>
  <si>
    <r>
      <t>m</t>
    </r>
    <r>
      <rPr>
        <sz val="10"/>
        <rFont val="Arial"/>
        <family val="0"/>
      </rPr>
      <t>³</t>
    </r>
  </si>
  <si>
    <t>ROBOTY DROGOWE</t>
  </si>
  <si>
    <t>ODWODNIENIE</t>
  </si>
  <si>
    <t>Rozebranie krawężników betonowych 20x30 cm na podsypce piaskowej</t>
  </si>
  <si>
    <r>
      <t>m</t>
    </r>
    <r>
      <rPr>
        <sz val="10"/>
        <color indexed="8"/>
        <rFont val="Arial"/>
        <family val="2"/>
      </rPr>
      <t>³</t>
    </r>
  </si>
  <si>
    <r>
      <t>m</t>
    </r>
    <r>
      <rPr>
        <sz val="10"/>
        <color indexed="8"/>
        <rFont val="Calibri"/>
        <family val="2"/>
      </rPr>
      <t>³</t>
    </r>
  </si>
  <si>
    <t>Roboty remontowe - cięcie piłą nawierzchni bitumicznych na gł. 6-10 cm</t>
  </si>
  <si>
    <t>Oznakowanie poziome w technologi trwałej masami chemoutrwaldzalnymi grubowarstwowe (przejsciach dla pieszych białoczerwone)</t>
  </si>
  <si>
    <t>Demontaż studzienek ściekowych ulicznych betonowych o średnicy 500 mm z osadnikiem bez syfonu</t>
  </si>
  <si>
    <r>
      <t>m</t>
    </r>
    <r>
      <rPr>
        <sz val="10"/>
        <color indexed="8"/>
        <rFont val="Calibri"/>
        <family val="2"/>
      </rPr>
      <t>²</t>
    </r>
  </si>
  <si>
    <t xml:space="preserve">Oczyszczenie i skropienie nawierzchni drogowej asfaltem z zabezpieczeniem mleczkiem wapiennym  </t>
  </si>
  <si>
    <r>
      <t>m</t>
    </r>
    <r>
      <rPr>
        <sz val="10"/>
        <rFont val="Calibri"/>
        <family val="2"/>
      </rPr>
      <t>²</t>
    </r>
  </si>
  <si>
    <t xml:space="preserve">Wymiana włazów kanałowych na włazy D400 osadzone w podstawie betonowej </t>
  </si>
  <si>
    <t xml:space="preserve">Rermont cząstkowy nawierzchni biumicznej </t>
  </si>
  <si>
    <t>OGÓŁEM NETTO</t>
  </si>
  <si>
    <t>Ława pod krawężniki betonowa z oporem</t>
  </si>
  <si>
    <t>Ława pod ściek betonowa z oporem</t>
  </si>
  <si>
    <t>Zdejmowanie tablic znaków drogowych zakazu, nakazu, ostrzegawczych, informacyjnych</t>
  </si>
  <si>
    <t>Rozebranie słupków do znaków</t>
  </si>
  <si>
    <r>
      <t>m</t>
    </r>
    <r>
      <rPr>
        <sz val="10"/>
        <rFont val="Calibri"/>
        <family val="2"/>
      </rPr>
      <t>³</t>
    </r>
  </si>
  <si>
    <t>Wyrównanie istniejacej podbudowy mieszanka mineralno -asfaltowa AC 16W z wbudowaniem mechanicznym gr. 4 cm</t>
  </si>
  <si>
    <t>Oznakowanie poziome - pola uwagi przed przejściami dla pieszych dla osób niwidomych</t>
  </si>
  <si>
    <t>Nawierzchnia z mieszanki mastyksowo       - grysowej  SMA  8 S PMB 45/80-55                                                                                                                                                                                                                              gr 4 cm</t>
  </si>
  <si>
    <t xml:space="preserve">Regulacja zaworów wodociagowych                                                                                                                                                                                                                                                                          i gazowych </t>
  </si>
  <si>
    <t>Montaż gniazd do znaków oraz słupków                                                                                                                                                                                                                                                              i znaków (materiał zamawiajacego)</t>
  </si>
  <si>
    <t>Mechaniczne rozebranie nawierzchni                                                                                                                                                                                                                                                                          z mieszanek mineralno-bitumicznych</t>
  </si>
  <si>
    <t>Mechaniczne rozebranie podbudowy                                                                                                                                                                                                                                                                     z kruszywa łamanego</t>
  </si>
  <si>
    <t xml:space="preserve">Krawężniki betonowe wystające                                                                                                                                                                                                                                                                              o wymiarach 20x30 cm na podsypce cementowo-piaskowej </t>
  </si>
  <si>
    <t>Przykanalik z rur PVC o śr. 160 mm przez analogię - sieci wodociągowe                                                                                                                                                                                                                                                   w miastach - rurociągi z polichlorku winylu (PCW) ciśnieniowe o śr.zewn. 160 mm</t>
  </si>
  <si>
    <t>Studzienki ściekowe z gotowych elementów betonowych o średnicy 500mm z osadnikiem bez syfonu oraz rusztem krawężnikowo-sciekowym                                                  z uchylna kratą i uchylna klapą -                                                                                                                                                                                                                                                                        na zawiasach o wys. lica krawężnikowego 120 mm klasa D 400</t>
  </si>
  <si>
    <t>Zasypywanie wykopów liniowych                                                                                                                                                                                                                                                                    o ścianach pionowych w gruntach kat.I-II; głębokość do 2,0 m</t>
  </si>
  <si>
    <r>
      <t>Roboty ziemne wykon.koparkami podsiębiernymi o poj.łyżki 0.25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w gr. kat.III z transp.urobku samochod.samowyładowczymi                                                                                                                                                                                                                       na składowisko wykonawcy</t>
    </r>
  </si>
  <si>
    <t>Ręczne rozebranie nawierzchni                                                                                                                                                                                                                                                                                    z betonowej kostki brukowej gr 8 cm na podsypce cementowo-piaskowej gr 5 cm</t>
  </si>
  <si>
    <t>Nawierzchnia z kostki betonowej o gr 8 cm na podsypce cementowo-piaskowej gr. 5 cm wraz z wypełnieniem spoin (kostka                                                                                     z rozbiórki)</t>
  </si>
  <si>
    <t>Roboty remontowe - frezowanie nawierzchni bitumicznej na średnią                                                                                                                                                                                                      gr. około 8 cm z transportem do OD                                                                                                                                                                                                                                                                                  w Ostrowie Wlkp</t>
  </si>
  <si>
    <t>Rozebranie ław pod krawężnikami i ściek                                                                                                                                                                                                                                                                               z betonu z załadunkiem i wywozem</t>
  </si>
  <si>
    <t>Ściek uliczny z kostki  brukowej betonowej o gr. 8 cm i szer.  20 cm na podsypce cementowo piaskowej gr. 5 cm</t>
  </si>
  <si>
    <t xml:space="preserve">Ściek uliczny z kostki kamiennej granitowej nieregularnej o gr. 8 cm i szer.  20 cm na podsypce cementowo piaskowej gr. 5 cm </t>
  </si>
  <si>
    <r>
      <t>REMONT NAWIERZCHNI DROGI WOJEWÓDZKIEJ  NR 449                               W M. OSTRZESZÓW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 xml:space="preserve">- Etap 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</si>
  <si>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D.01.01.01</t>
  </si>
  <si>
    <t>D.07.02.01</t>
  </si>
  <si>
    <t xml:space="preserve"> D.07.02.01</t>
  </si>
  <si>
    <t>D.05.03.11</t>
  </si>
  <si>
    <t xml:space="preserve"> D.03.02.01</t>
  </si>
  <si>
    <t>D.03.02.01</t>
  </si>
  <si>
    <t>D.05.03.15</t>
  </si>
  <si>
    <t>D.05.03.26</t>
  </si>
  <si>
    <t>D.05.03.05</t>
  </si>
  <si>
    <t>D.04.03.01</t>
  </si>
  <si>
    <t>D.05.03.13</t>
  </si>
  <si>
    <t xml:space="preserve"> D.07.01.01</t>
  </si>
  <si>
    <t>D.07.01.01</t>
  </si>
  <si>
    <t>D.05.03.23</t>
  </si>
  <si>
    <t>D.01.02.04</t>
  </si>
  <si>
    <t xml:space="preserve"> D.01.02.04 </t>
  </si>
  <si>
    <t xml:space="preserve"> D.01.02.04</t>
  </si>
  <si>
    <t>D.08.01.01</t>
  </si>
  <si>
    <t>D.08.05.03</t>
  </si>
  <si>
    <t>TABELA ELEMENTÓW ROZLICZENIOWYCH</t>
  </si>
  <si>
    <t>Oznakowanie poziome jezdni farba chlorokauczukowa - linie na skrzyżowaniach, linie segregacyjna, krawędziowe malowane mechanicznie</t>
  </si>
  <si>
    <t>Warstwa wzmacniajaca pod warstwy technologiczne z siatki zbrojeniowej wykonanej z włókien szklano-weglowych wstepnie przesączonych asfaltem układana na goraco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</si>
</sst>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50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0"/>
      <name val="Czcionka tekstu podstawowego"/>
      <family val="0"/>
    </font>
    <font>
      <sz val="10"/>
      <name val="Calibri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vertical="center" wrapText="1"/>
    </xf>
    <xf numFmtId="4" fontId="10" fillId="6" borderId="11" xfId="0" applyNumberFormat="1" applyFont="1" applyFill="1" applyBorder="1" applyAlignment="1">
      <alignment horizontal="right" vertical="center"/>
    </xf>
    <xf numFmtId="4" fontId="7" fillId="6" borderId="10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4" fontId="0" fillId="0" borderId="11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7" fillId="6" borderId="13" xfId="0" applyNumberFormat="1" applyFont="1" applyFill="1" applyBorder="1" applyAlignment="1">
      <alignment horizontal="center" vertical="center" wrapText="1"/>
    </xf>
    <xf numFmtId="4" fontId="7" fillId="6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2" fontId="10" fillId="6" borderId="16" xfId="0" applyNumberFormat="1" applyFont="1" applyFill="1" applyBorder="1" applyAlignment="1">
      <alignment horizontal="center" vertical="center"/>
    </xf>
    <xf numFmtId="2" fontId="10" fillId="6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Layout" workbookViewId="0" topLeftCell="A14">
      <selection activeCell="E16" sqref="E16"/>
    </sheetView>
  </sheetViews>
  <sheetFormatPr defaultColWidth="9.140625" defaultRowHeight="12.75"/>
  <cols>
    <col min="1" max="1" width="3.7109375" style="0" customWidth="1"/>
    <col min="2" max="2" width="11.8515625" style="0" customWidth="1"/>
    <col min="3" max="3" width="35.00390625" style="0" customWidth="1"/>
    <col min="4" max="4" width="6.421875" style="0" customWidth="1"/>
    <col min="5" max="5" width="8.57421875" style="0" customWidth="1"/>
    <col min="6" max="6" width="11.28125" style="0" customWidth="1"/>
    <col min="7" max="7" width="14.00390625" style="0" customWidth="1"/>
    <col min="9" max="9" width="10.140625" style="0" bestFit="1" customWidth="1"/>
  </cols>
  <sheetData>
    <row r="1" spans="1:7" ht="27.75" customHeight="1">
      <c r="A1" s="72" t="s">
        <v>75</v>
      </c>
      <c r="B1" s="72"/>
      <c r="C1" s="73"/>
      <c r="D1" s="73"/>
      <c r="E1" s="73"/>
      <c r="F1" s="73"/>
      <c r="G1" s="73"/>
    </row>
    <row r="2" spans="1:7" ht="51" customHeight="1">
      <c r="A2" s="74" t="s">
        <v>55</v>
      </c>
      <c r="B2" s="74"/>
      <c r="C2" s="74"/>
      <c r="D2" s="74"/>
      <c r="E2" s="74"/>
      <c r="F2" s="74"/>
      <c r="G2" s="74"/>
    </row>
    <row r="3" spans="1:7" ht="12.75">
      <c r="A3" s="75" t="s">
        <v>0</v>
      </c>
      <c r="B3" s="64" t="s">
        <v>9</v>
      </c>
      <c r="C3" s="76" t="s">
        <v>7</v>
      </c>
      <c r="D3" s="62" t="s">
        <v>1</v>
      </c>
      <c r="E3" s="63"/>
      <c r="F3" s="64" t="s">
        <v>4</v>
      </c>
      <c r="G3" s="64" t="s">
        <v>5</v>
      </c>
    </row>
    <row r="4" spans="1:7" ht="23.25" customHeight="1">
      <c r="A4" s="75"/>
      <c r="B4" s="68"/>
      <c r="C4" s="77"/>
      <c r="D4" s="1" t="s">
        <v>2</v>
      </c>
      <c r="E4" s="1" t="s">
        <v>3</v>
      </c>
      <c r="F4" s="65"/>
      <c r="G4" s="65"/>
    </row>
    <row r="5" spans="1:7" ht="12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</row>
    <row r="6" spans="1:7" ht="12.75" customHeight="1">
      <c r="A6" s="14"/>
      <c r="B6" s="14"/>
      <c r="C6" s="17" t="s">
        <v>18</v>
      </c>
      <c r="D6" s="14"/>
      <c r="E6" s="14"/>
      <c r="F6" s="14"/>
      <c r="G6" s="14"/>
    </row>
    <row r="7" spans="1:7" ht="45" customHeight="1">
      <c r="A7" s="9">
        <v>1</v>
      </c>
      <c r="B7" s="49" t="s">
        <v>56</v>
      </c>
      <c r="C7" s="7" t="s">
        <v>10</v>
      </c>
      <c r="D7" s="6" t="s">
        <v>11</v>
      </c>
      <c r="E7" s="36">
        <v>0.24</v>
      </c>
      <c r="F7" s="36"/>
      <c r="G7" s="58">
        <f>F7*E7</f>
        <v>0</v>
      </c>
    </row>
    <row r="8" spans="1:7" ht="45" customHeight="1">
      <c r="A8" s="9">
        <v>2</v>
      </c>
      <c r="B8" s="49" t="s">
        <v>57</v>
      </c>
      <c r="C8" s="53" t="s">
        <v>34</v>
      </c>
      <c r="D8" s="49" t="s">
        <v>15</v>
      </c>
      <c r="E8" s="36">
        <v>6</v>
      </c>
      <c r="F8" s="36"/>
      <c r="G8" s="58">
        <f aca="true" t="shared" si="0" ref="G8:G39">F8*E8</f>
        <v>0</v>
      </c>
    </row>
    <row r="9" spans="1:7" ht="45" customHeight="1">
      <c r="A9" s="9">
        <v>3</v>
      </c>
      <c r="B9" s="49" t="s">
        <v>58</v>
      </c>
      <c r="C9" s="53" t="s">
        <v>35</v>
      </c>
      <c r="D9" s="49" t="s">
        <v>15</v>
      </c>
      <c r="E9" s="36">
        <v>4</v>
      </c>
      <c r="F9" s="36"/>
      <c r="G9" s="58">
        <f t="shared" si="0"/>
        <v>0</v>
      </c>
    </row>
    <row r="10" spans="1:7" ht="52.5" customHeight="1">
      <c r="A10" s="9">
        <v>4</v>
      </c>
      <c r="B10" s="48" t="s">
        <v>59</v>
      </c>
      <c r="C10" s="24" t="s">
        <v>51</v>
      </c>
      <c r="D10" s="6" t="s">
        <v>14</v>
      </c>
      <c r="E10" s="50">
        <v>223.66</v>
      </c>
      <c r="F10" s="51"/>
      <c r="G10" s="58">
        <f t="shared" si="0"/>
        <v>0</v>
      </c>
    </row>
    <row r="11" spans="1:7" ht="45" customHeight="1">
      <c r="A11" s="9">
        <v>5</v>
      </c>
      <c r="B11" s="33" t="s">
        <v>60</v>
      </c>
      <c r="C11" s="39" t="s">
        <v>40</v>
      </c>
      <c r="D11" s="38" t="s">
        <v>15</v>
      </c>
      <c r="E11" s="56">
        <v>23</v>
      </c>
      <c r="F11" s="56"/>
      <c r="G11" s="58">
        <f t="shared" si="0"/>
        <v>0</v>
      </c>
    </row>
    <row r="12" spans="1:7" ht="45" customHeight="1">
      <c r="A12" s="9">
        <v>6</v>
      </c>
      <c r="B12" s="48" t="s">
        <v>61</v>
      </c>
      <c r="C12" s="24" t="s">
        <v>29</v>
      </c>
      <c r="D12" s="49" t="s">
        <v>15</v>
      </c>
      <c r="E12" s="50">
        <v>3</v>
      </c>
      <c r="F12" s="51"/>
      <c r="G12" s="58">
        <f t="shared" si="0"/>
        <v>0</v>
      </c>
    </row>
    <row r="13" spans="1:7" ht="45" customHeight="1">
      <c r="A13" s="9">
        <v>7</v>
      </c>
      <c r="B13" s="28" t="s">
        <v>62</v>
      </c>
      <c r="C13" s="29" t="s">
        <v>30</v>
      </c>
      <c r="D13" s="30" t="s">
        <v>8</v>
      </c>
      <c r="E13" s="31">
        <v>30</v>
      </c>
      <c r="F13" s="32"/>
      <c r="G13" s="58">
        <f t="shared" si="0"/>
        <v>0</v>
      </c>
    </row>
    <row r="14" spans="1:7" ht="68.25" customHeight="1">
      <c r="A14" s="9">
        <v>8</v>
      </c>
      <c r="B14" s="25" t="s">
        <v>63</v>
      </c>
      <c r="C14" s="26" t="s">
        <v>77</v>
      </c>
      <c r="D14" s="27" t="s">
        <v>12</v>
      </c>
      <c r="E14" s="50">
        <v>2131.47</v>
      </c>
      <c r="F14" s="51"/>
      <c r="G14" s="58">
        <f t="shared" si="0"/>
        <v>0</v>
      </c>
    </row>
    <row r="15" spans="1:7" ht="45" customHeight="1">
      <c r="A15" s="9">
        <v>9</v>
      </c>
      <c r="B15" s="33" t="s">
        <v>64</v>
      </c>
      <c r="C15" s="23" t="s">
        <v>37</v>
      </c>
      <c r="D15" s="8" t="s">
        <v>8</v>
      </c>
      <c r="E15" s="35">
        <v>279.58</v>
      </c>
      <c r="F15" s="56"/>
      <c r="G15" s="58">
        <f t="shared" si="0"/>
        <v>0</v>
      </c>
    </row>
    <row r="16" spans="1:7" ht="45" customHeight="1">
      <c r="A16" s="9">
        <v>10</v>
      </c>
      <c r="B16" s="33" t="s">
        <v>65</v>
      </c>
      <c r="C16" s="23" t="s">
        <v>27</v>
      </c>
      <c r="D16" s="6" t="s">
        <v>12</v>
      </c>
      <c r="E16" s="50">
        <v>3460.07</v>
      </c>
      <c r="F16" s="56"/>
      <c r="G16" s="58">
        <f t="shared" si="0"/>
        <v>0</v>
      </c>
    </row>
    <row r="17" spans="1:7" ht="45" customHeight="1">
      <c r="A17" s="9">
        <v>11</v>
      </c>
      <c r="B17" s="33" t="s">
        <v>66</v>
      </c>
      <c r="C17" s="55" t="s">
        <v>39</v>
      </c>
      <c r="D17" s="6" t="s">
        <v>12</v>
      </c>
      <c r="E17" s="50">
        <v>2795.77</v>
      </c>
      <c r="F17" s="56"/>
      <c r="G17" s="58">
        <f t="shared" si="0"/>
        <v>0</v>
      </c>
    </row>
    <row r="18" spans="1:7" ht="45" customHeight="1">
      <c r="A18" s="9">
        <v>12</v>
      </c>
      <c r="B18" s="30" t="s">
        <v>57</v>
      </c>
      <c r="C18" s="23" t="s">
        <v>41</v>
      </c>
      <c r="D18" s="47" t="s">
        <v>15</v>
      </c>
      <c r="E18" s="50">
        <v>4</v>
      </c>
      <c r="F18" s="56"/>
      <c r="G18" s="58">
        <f t="shared" si="0"/>
        <v>0</v>
      </c>
    </row>
    <row r="19" spans="1:7" ht="52.5" customHeight="1">
      <c r="A19" s="9">
        <v>13</v>
      </c>
      <c r="B19" s="10" t="s">
        <v>67</v>
      </c>
      <c r="C19" s="11" t="s">
        <v>76</v>
      </c>
      <c r="D19" s="33" t="s">
        <v>12</v>
      </c>
      <c r="E19" s="37">
        <v>96.16</v>
      </c>
      <c r="F19" s="46"/>
      <c r="G19" s="58">
        <f t="shared" si="0"/>
        <v>0</v>
      </c>
    </row>
    <row r="20" spans="1:9" ht="60" customHeight="1">
      <c r="A20" s="3">
        <v>14</v>
      </c>
      <c r="B20" s="10" t="s">
        <v>68</v>
      </c>
      <c r="C20" s="34" t="s">
        <v>24</v>
      </c>
      <c r="D20" s="33" t="s">
        <v>12</v>
      </c>
      <c r="E20" s="56">
        <v>72</v>
      </c>
      <c r="F20" s="56"/>
      <c r="G20" s="61">
        <f t="shared" si="0"/>
        <v>0</v>
      </c>
      <c r="I20" s="13"/>
    </row>
    <row r="21" spans="1:9" ht="48" customHeight="1">
      <c r="A21" s="9">
        <v>15</v>
      </c>
      <c r="B21" s="30" t="s">
        <v>69</v>
      </c>
      <c r="C21" s="34" t="s">
        <v>38</v>
      </c>
      <c r="D21" s="6" t="s">
        <v>12</v>
      </c>
      <c r="E21" s="56">
        <v>14.4</v>
      </c>
      <c r="F21" s="56"/>
      <c r="G21" s="58">
        <f t="shared" si="0"/>
        <v>0</v>
      </c>
      <c r="I21" s="13"/>
    </row>
    <row r="22" spans="1:9" ht="12.75" customHeight="1">
      <c r="A22" s="3"/>
      <c r="B22" s="18"/>
      <c r="C22" s="19" t="s">
        <v>19</v>
      </c>
      <c r="D22" s="18"/>
      <c r="E22" s="57"/>
      <c r="F22" s="57"/>
      <c r="G22" s="58">
        <f t="shared" si="0"/>
        <v>0</v>
      </c>
      <c r="I22" s="13"/>
    </row>
    <row r="23" spans="1:9" ht="45" customHeight="1">
      <c r="A23" s="3">
        <v>16</v>
      </c>
      <c r="B23" s="10" t="s">
        <v>70</v>
      </c>
      <c r="C23" s="11" t="s">
        <v>20</v>
      </c>
      <c r="D23" s="10" t="s">
        <v>16</v>
      </c>
      <c r="E23" s="37">
        <v>146</v>
      </c>
      <c r="F23" s="59"/>
      <c r="G23" s="58">
        <f t="shared" si="0"/>
        <v>0</v>
      </c>
      <c r="I23" s="13"/>
    </row>
    <row r="24" spans="1:9" ht="45" customHeight="1">
      <c r="A24" s="3">
        <v>17</v>
      </c>
      <c r="B24" s="10" t="s">
        <v>70</v>
      </c>
      <c r="C24" s="11" t="s">
        <v>52</v>
      </c>
      <c r="D24" s="52" t="s">
        <v>21</v>
      </c>
      <c r="E24" s="37">
        <v>13.96</v>
      </c>
      <c r="F24" s="37"/>
      <c r="G24" s="58">
        <f t="shared" si="0"/>
        <v>0</v>
      </c>
      <c r="I24" s="13"/>
    </row>
    <row r="25" spans="1:9" ht="45" customHeight="1">
      <c r="A25" s="3">
        <v>18</v>
      </c>
      <c r="B25" s="1" t="s">
        <v>71</v>
      </c>
      <c r="C25" s="34" t="s">
        <v>23</v>
      </c>
      <c r="D25" s="33" t="s">
        <v>16</v>
      </c>
      <c r="E25" s="35">
        <v>320.8</v>
      </c>
      <c r="F25" s="36"/>
      <c r="G25" s="58">
        <f t="shared" si="0"/>
        <v>0</v>
      </c>
      <c r="I25" s="13"/>
    </row>
    <row r="26" spans="1:9" ht="45" customHeight="1">
      <c r="A26" s="3">
        <v>19</v>
      </c>
      <c r="B26" s="10" t="s">
        <v>70</v>
      </c>
      <c r="C26" s="40" t="s">
        <v>42</v>
      </c>
      <c r="D26" s="22" t="s">
        <v>22</v>
      </c>
      <c r="E26" s="37">
        <v>5.78</v>
      </c>
      <c r="F26" s="59"/>
      <c r="G26" s="58">
        <f t="shared" si="0"/>
        <v>0</v>
      </c>
      <c r="I26" s="13"/>
    </row>
    <row r="27" spans="1:9" ht="45" customHeight="1">
      <c r="A27" s="3">
        <v>20</v>
      </c>
      <c r="B27" s="10" t="s">
        <v>70</v>
      </c>
      <c r="C27" s="40" t="s">
        <v>43</v>
      </c>
      <c r="D27" s="22" t="s">
        <v>22</v>
      </c>
      <c r="E27" s="37">
        <v>14.44</v>
      </c>
      <c r="F27" s="59"/>
      <c r="G27" s="58">
        <f t="shared" si="0"/>
        <v>0</v>
      </c>
      <c r="I27" s="13"/>
    </row>
    <row r="28" spans="1:9" ht="45" customHeight="1">
      <c r="A28" s="3">
        <v>21</v>
      </c>
      <c r="B28" s="10" t="s">
        <v>72</v>
      </c>
      <c r="C28" s="40" t="s">
        <v>49</v>
      </c>
      <c r="D28" s="22" t="s">
        <v>26</v>
      </c>
      <c r="E28" s="37">
        <v>17.16</v>
      </c>
      <c r="F28" s="59"/>
      <c r="G28" s="58">
        <f t="shared" si="0"/>
        <v>0</v>
      </c>
      <c r="I28" s="13"/>
    </row>
    <row r="29" spans="1:9" ht="45" customHeight="1">
      <c r="A29" s="3">
        <v>22</v>
      </c>
      <c r="B29" s="10" t="s">
        <v>70</v>
      </c>
      <c r="C29" s="40" t="s">
        <v>25</v>
      </c>
      <c r="D29" s="22" t="s">
        <v>15</v>
      </c>
      <c r="E29" s="37">
        <v>5</v>
      </c>
      <c r="F29" s="59"/>
      <c r="G29" s="58">
        <f t="shared" si="0"/>
        <v>0</v>
      </c>
      <c r="I29" s="13"/>
    </row>
    <row r="30" spans="1:9" ht="67.5" customHeight="1">
      <c r="A30" s="3">
        <v>23</v>
      </c>
      <c r="B30" s="1" t="s">
        <v>61</v>
      </c>
      <c r="C30" s="23" t="s">
        <v>48</v>
      </c>
      <c r="D30" s="1" t="s">
        <v>14</v>
      </c>
      <c r="E30" s="60">
        <v>20.65</v>
      </c>
      <c r="F30" s="60"/>
      <c r="G30" s="58">
        <f t="shared" si="0"/>
        <v>0</v>
      </c>
      <c r="I30" s="13"/>
    </row>
    <row r="31" spans="1:9" ht="93.75" customHeight="1">
      <c r="A31" s="3">
        <v>24</v>
      </c>
      <c r="B31" s="1" t="s">
        <v>60</v>
      </c>
      <c r="C31" s="23" t="s">
        <v>46</v>
      </c>
      <c r="D31" s="1" t="s">
        <v>15</v>
      </c>
      <c r="E31" s="35">
        <v>5</v>
      </c>
      <c r="F31" s="56"/>
      <c r="G31" s="58">
        <f t="shared" si="0"/>
        <v>0</v>
      </c>
      <c r="I31" s="13"/>
    </row>
    <row r="32" spans="1:9" ht="66" customHeight="1">
      <c r="A32" s="3">
        <v>25</v>
      </c>
      <c r="B32" s="1" t="s">
        <v>61</v>
      </c>
      <c r="C32" s="23" t="s">
        <v>45</v>
      </c>
      <c r="D32" s="3" t="s">
        <v>16</v>
      </c>
      <c r="E32" s="60">
        <v>10</v>
      </c>
      <c r="F32" s="60"/>
      <c r="G32" s="58">
        <f t="shared" si="0"/>
        <v>0</v>
      </c>
      <c r="I32" s="13"/>
    </row>
    <row r="33" spans="1:7" ht="45" customHeight="1">
      <c r="A33" s="3">
        <v>26</v>
      </c>
      <c r="B33" s="33" t="s">
        <v>61</v>
      </c>
      <c r="C33" s="23" t="s">
        <v>47</v>
      </c>
      <c r="D33" s="3" t="s">
        <v>17</v>
      </c>
      <c r="E33" s="35">
        <v>20.65</v>
      </c>
      <c r="F33" s="56"/>
      <c r="G33" s="58">
        <f t="shared" si="0"/>
        <v>0</v>
      </c>
    </row>
    <row r="34" spans="1:8" ht="45" customHeight="1">
      <c r="A34" s="3">
        <v>27</v>
      </c>
      <c r="B34" s="41" t="s">
        <v>73</v>
      </c>
      <c r="C34" s="54" t="s">
        <v>32</v>
      </c>
      <c r="D34" s="41" t="s">
        <v>36</v>
      </c>
      <c r="E34" s="44">
        <v>12.12</v>
      </c>
      <c r="F34" s="44"/>
      <c r="G34" s="58">
        <f t="shared" si="0"/>
        <v>0</v>
      </c>
      <c r="H34" s="45"/>
    </row>
    <row r="35" spans="1:8" ht="52.5" customHeight="1">
      <c r="A35" s="3">
        <v>28</v>
      </c>
      <c r="B35" s="41" t="s">
        <v>73</v>
      </c>
      <c r="C35" s="42" t="s">
        <v>44</v>
      </c>
      <c r="D35" s="41" t="s">
        <v>16</v>
      </c>
      <c r="E35" s="44">
        <v>146</v>
      </c>
      <c r="F35" s="44"/>
      <c r="G35" s="58">
        <f t="shared" si="0"/>
        <v>0</v>
      </c>
      <c r="H35" s="45"/>
    </row>
    <row r="36" spans="1:8" ht="52.5" customHeight="1">
      <c r="A36" s="3">
        <v>29</v>
      </c>
      <c r="B36" s="41" t="s">
        <v>73</v>
      </c>
      <c r="C36" s="54" t="s">
        <v>33</v>
      </c>
      <c r="D36" s="41" t="s">
        <v>36</v>
      </c>
      <c r="E36" s="44">
        <v>18.45</v>
      </c>
      <c r="F36" s="44"/>
      <c r="G36" s="58">
        <f t="shared" si="0"/>
        <v>0</v>
      </c>
      <c r="H36" s="45"/>
    </row>
    <row r="37" spans="1:8" ht="69.75" customHeight="1">
      <c r="A37" s="3">
        <v>30</v>
      </c>
      <c r="B37" s="43" t="s">
        <v>74</v>
      </c>
      <c r="C37" s="40" t="s">
        <v>53</v>
      </c>
      <c r="D37" s="33" t="s">
        <v>16</v>
      </c>
      <c r="E37" s="37">
        <v>277.1</v>
      </c>
      <c r="F37" s="46"/>
      <c r="G37" s="58">
        <f t="shared" si="0"/>
        <v>0</v>
      </c>
      <c r="H37" s="45"/>
    </row>
    <row r="38" spans="1:8" ht="69.75" customHeight="1">
      <c r="A38" s="3">
        <v>31</v>
      </c>
      <c r="B38" s="43" t="s">
        <v>74</v>
      </c>
      <c r="C38" s="40" t="s">
        <v>54</v>
      </c>
      <c r="D38" s="33" t="s">
        <v>16</v>
      </c>
      <c r="E38" s="37">
        <v>43.7</v>
      </c>
      <c r="F38" s="46"/>
      <c r="G38" s="58">
        <f t="shared" si="0"/>
        <v>0</v>
      </c>
      <c r="H38" s="45"/>
    </row>
    <row r="39" spans="1:8" ht="67.5" customHeight="1">
      <c r="A39" s="3">
        <v>32</v>
      </c>
      <c r="B39" s="43" t="s">
        <v>69</v>
      </c>
      <c r="C39" s="40" t="s">
        <v>50</v>
      </c>
      <c r="D39" s="33" t="s">
        <v>28</v>
      </c>
      <c r="E39" s="37">
        <v>2.76</v>
      </c>
      <c r="F39" s="46"/>
      <c r="G39" s="58">
        <f t="shared" si="0"/>
        <v>0</v>
      </c>
      <c r="H39" s="45"/>
    </row>
    <row r="40" spans="1:7" ht="22.5" customHeight="1">
      <c r="A40" s="4"/>
      <c r="B40" s="15"/>
      <c r="C40" s="16"/>
      <c r="D40" s="15"/>
      <c r="E40" s="70" t="s">
        <v>31</v>
      </c>
      <c r="F40" s="71"/>
      <c r="G40" s="20">
        <f>SUM(G7:G39)</f>
        <v>0</v>
      </c>
    </row>
    <row r="41" spans="1:7" ht="19.5" customHeight="1">
      <c r="A41" s="4"/>
      <c r="B41" s="4"/>
      <c r="C41" s="5"/>
      <c r="D41" s="4"/>
      <c r="E41" s="66" t="s">
        <v>6</v>
      </c>
      <c r="F41" s="69"/>
      <c r="G41" s="21">
        <f>PRODUCT(G40,23%)</f>
        <v>0</v>
      </c>
    </row>
    <row r="42" spans="1:7" ht="22.5" customHeight="1">
      <c r="A42" s="4"/>
      <c r="B42" s="4"/>
      <c r="C42" s="5"/>
      <c r="D42" s="4"/>
      <c r="E42" s="66" t="s">
        <v>13</v>
      </c>
      <c r="F42" s="67"/>
      <c r="G42" s="21">
        <f>SUM(G40:G41)</f>
        <v>0</v>
      </c>
    </row>
    <row r="44" spans="5:7" ht="14.25" customHeight="1">
      <c r="E44" s="2"/>
      <c r="F44" s="2"/>
      <c r="G44" s="2"/>
    </row>
  </sheetData>
  <sheetProtection/>
  <mergeCells count="11">
    <mergeCell ref="A1:G1"/>
    <mergeCell ref="A2:G2"/>
    <mergeCell ref="G3:G4"/>
    <mergeCell ref="A3:A4"/>
    <mergeCell ref="C3:C4"/>
    <mergeCell ref="D3:E3"/>
    <mergeCell ref="F3:F4"/>
    <mergeCell ref="E42:F42"/>
    <mergeCell ref="B3:B4"/>
    <mergeCell ref="E41:F41"/>
    <mergeCell ref="E40:F40"/>
  </mergeCells>
  <printOptions/>
  <pageMargins left="0.9448818897637796" right="0.31496062992125984" top="0.3937007874015748" bottom="0.7480314960629921" header="0.31496062992125984" footer="0.31496062992125984"/>
  <pageSetup horizontalDpi="300" verticalDpi="300" orientation="portrait" paperSize="9" r:id="rId1"/>
  <rowBreaks count="2" manualBreakCount="2">
    <brk id="19" max="6" man="1"/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WZDW</dc:creator>
  <cp:keywords/>
  <dc:description/>
  <cp:lastModifiedBy>tomasz_jurek</cp:lastModifiedBy>
  <cp:lastPrinted>2018-01-12T11:03:07Z</cp:lastPrinted>
  <dcterms:created xsi:type="dcterms:W3CDTF">2010-06-07T11:26:12Z</dcterms:created>
  <dcterms:modified xsi:type="dcterms:W3CDTF">2018-01-17T10:48:00Z</dcterms:modified>
  <cp:category/>
  <cp:version/>
  <cp:contentType/>
  <cp:contentStatus/>
</cp:coreProperties>
</file>